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0" yWindow="75" windowWidth="19020" windowHeight="8580"/>
  </bookViews>
  <sheets>
    <sheet name="koers berekenen" sheetId="1" r:id="rId1"/>
    <sheet name="WINDROOS" sheetId="2" r:id="rId2"/>
  </sheets>
  <definedNames>
    <definedName name="_xlnm.Print_Area" localSheetId="0">'koers berekenen'!$B$2:$M$21</definedName>
    <definedName name="_xlnm.Print_Area" localSheetId="1">WINDROOS!$A$1:$Q$18</definedName>
  </definedNames>
  <calcPr calcId="145621"/>
</workbook>
</file>

<file path=xl/calcChain.xml><?xml version="1.0" encoding="utf-8"?>
<calcChain xmlns="http://schemas.openxmlformats.org/spreadsheetml/2006/main">
  <c r="R23" i="1" l="1"/>
  <c r="R22" i="1"/>
  <c r="R21" i="1"/>
  <c r="R20" i="1"/>
  <c r="O23" i="1"/>
  <c r="O22" i="1"/>
  <c r="O21" i="1"/>
  <c r="O20" i="1"/>
  <c r="L23" i="1"/>
  <c r="L22" i="1"/>
  <c r="L21" i="1"/>
  <c r="L20" i="1"/>
  <c r="I20" i="1"/>
  <c r="I21" i="1"/>
  <c r="I22" i="1"/>
  <c r="I23" i="1"/>
  <c r="I19" i="1"/>
  <c r="L19" i="1" s="1"/>
  <c r="O19" i="1" s="1"/>
  <c r="R19" i="1" s="1"/>
  <c r="R13" i="1" l="1"/>
  <c r="R12" i="1"/>
  <c r="R11" i="1"/>
  <c r="R10" i="1"/>
  <c r="I9" i="1" l="1"/>
  <c r="L9" i="1" s="1"/>
  <c r="O9" i="1" s="1"/>
  <c r="R9" i="1" s="1"/>
  <c r="I11" i="1"/>
  <c r="L11" i="1"/>
  <c r="O11" i="1"/>
  <c r="I12" i="1"/>
  <c r="L12" i="1"/>
  <c r="O12" i="1"/>
  <c r="I13" i="1"/>
  <c r="L13" i="1" s="1"/>
  <c r="O13" i="1" s="1"/>
  <c r="I10" i="1"/>
  <c r="L10" i="1" s="1"/>
  <c r="O10" i="1" s="1"/>
</calcChain>
</file>

<file path=xl/sharedStrings.xml><?xml version="1.0" encoding="utf-8"?>
<sst xmlns="http://schemas.openxmlformats.org/spreadsheetml/2006/main" count="167" uniqueCount="88">
  <si>
    <t>Kompaskoers</t>
  </si>
  <si>
    <t>Deviatie</t>
  </si>
  <si>
    <t>000°</t>
  </si>
  <si>
    <t>+1°</t>
  </si>
  <si>
    <t>180°</t>
  </si>
  <si>
    <t>0°</t>
  </si>
  <si>
    <t>045°</t>
  </si>
  <si>
    <t>+2°</t>
  </si>
  <si>
    <t>225°</t>
  </si>
  <si>
    <t>-1°</t>
  </si>
  <si>
    <t>+3°</t>
  </si>
  <si>
    <t>-2°</t>
  </si>
  <si>
    <t>090°</t>
  </si>
  <si>
    <t>270°</t>
  </si>
  <si>
    <t>-3°</t>
  </si>
  <si>
    <t>135°</t>
  </si>
  <si>
    <t>315°</t>
  </si>
  <si>
    <t>Stuurtafel</t>
  </si>
  <si>
    <t>022,5°</t>
  </si>
  <si>
    <t>067,5°</t>
  </si>
  <si>
    <t>112,5°</t>
  </si>
  <si>
    <t>157,5°</t>
  </si>
  <si>
    <t>202,5°</t>
  </si>
  <si>
    <t>247,5°</t>
  </si>
  <si>
    <t>292,5°</t>
  </si>
  <si>
    <t>variatie</t>
  </si>
  <si>
    <t>deviatie</t>
  </si>
  <si>
    <t>kompas</t>
  </si>
  <si>
    <t>koers</t>
  </si>
  <si>
    <t>magnetische</t>
  </si>
  <si>
    <t>ware</t>
  </si>
  <si>
    <t>grond</t>
  </si>
  <si>
    <t>stroom</t>
  </si>
  <si>
    <t>ware koers</t>
  </si>
  <si>
    <t>behouden</t>
  </si>
  <si>
    <t>drift</t>
  </si>
  <si>
    <t>KOMPASKOER +/- deviatie = MAGNETISCHE KOERS +/- variatie = WARE KOERS +/- drift/wind = BEHOUDEN WARE KOERS +/- stroming = GRONDKOERS</t>
  </si>
  <si>
    <t>Voorbeeld</t>
  </si>
  <si>
    <t>-</t>
  </si>
  <si>
    <t>+</t>
  </si>
  <si>
    <t>vanaf het kompas naar de kaart</t>
  </si>
  <si>
    <t>vanaf de kaart naar het kompas</t>
  </si>
  <si>
    <t>BEHOUDEN WARE KOERS</t>
  </si>
  <si>
    <t>DRIFT</t>
  </si>
  <si>
    <t>WARE KOERS</t>
  </si>
  <si>
    <t>VARIATIE</t>
  </si>
  <si>
    <t>MAGNETISCHE KOERS</t>
  </si>
  <si>
    <t>DEVIATIE</t>
  </si>
  <si>
    <t>KOMPASKOERS</t>
  </si>
  <si>
    <t>=</t>
  </si>
  <si>
    <t>Variatie &amp; Deviatie West &amp; Drift &amp; Stroom BB = -</t>
  </si>
  <si>
    <t>Variatie &amp; Deviatie Oost &amp; Drift &amp; Stroom SB = +</t>
  </si>
  <si>
    <t>STROOM</t>
  </si>
  <si>
    <t>GRONDKOERS</t>
  </si>
  <si>
    <t>VAN GRONDKOERS NAAR KOMPASKOERS</t>
  </si>
  <si>
    <t>VAN KOMPASKOERS NAAR GRONDKOERS</t>
  </si>
  <si>
    <t>N</t>
  </si>
  <si>
    <t>NtO</t>
  </si>
  <si>
    <t>NNO</t>
  </si>
  <si>
    <t>NOtN</t>
  </si>
  <si>
    <t>NO</t>
  </si>
  <si>
    <t>NOtO</t>
  </si>
  <si>
    <t>ONO</t>
  </si>
  <si>
    <t>OtN</t>
  </si>
  <si>
    <t>O</t>
  </si>
  <si>
    <t>OtZ</t>
  </si>
  <si>
    <t>OZO</t>
  </si>
  <si>
    <t>ZOtO</t>
  </si>
  <si>
    <t>ZO</t>
  </si>
  <si>
    <t>ZOtZ</t>
  </si>
  <si>
    <t>ZZO</t>
  </si>
  <si>
    <t>ZtO</t>
  </si>
  <si>
    <t>Z</t>
  </si>
  <si>
    <t>ZtW</t>
  </si>
  <si>
    <t>ZZW</t>
  </si>
  <si>
    <t>ZWtZ</t>
  </si>
  <si>
    <t>ZWtW</t>
  </si>
  <si>
    <t>WZW</t>
  </si>
  <si>
    <t>WtZ</t>
  </si>
  <si>
    <t>W</t>
  </si>
  <si>
    <t>WtN</t>
  </si>
  <si>
    <t>WNW</t>
  </si>
  <si>
    <t>NWtW</t>
  </si>
  <si>
    <t>NW</t>
  </si>
  <si>
    <t>ZW</t>
  </si>
  <si>
    <t>NWtN</t>
  </si>
  <si>
    <t>NNW</t>
  </si>
  <si>
    <t>NtW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</si>
</sst>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\ &quot;°&quot;"/>
    <numFmt numFmtId="165" formatCode="0.00\ &quot;°&quot;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F0F5F"/>
      <name val="Segoe UI"/>
      <family val="2"/>
    </font>
    <font>
      <b/>
      <i/>
      <sz val="12"/>
      <color theme="1"/>
      <name val="Calibri"/>
      <family val="2"/>
      <scheme val="minor"/>
    </font>
    <font>
      <b/>
      <sz val="10.5"/>
      <name val="Verdana"/>
      <family val="2"/>
    </font>
    <font>
      <b/>
      <sz val="8"/>
      <name val="Verdana"/>
      <family val="2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6"/>
      <color rgb="FFFF0000"/>
      <name val="Arial Rounded MT Bold"/>
      <family val="2"/>
    </font>
    <font>
      <b/>
      <sz val="18"/>
      <color rgb="FF002060"/>
      <name val="Calibri"/>
      <family val="2"/>
      <scheme val="minor"/>
    </font>
    <font>
      <b/>
      <sz val="16"/>
      <color rgb="FF00B050"/>
      <name val="Arial Rounded MT Bold"/>
      <family val="2"/>
    </font>
    <font>
      <b/>
      <sz val="10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8000"/>
        <bgColor indexed="64"/>
      </patternFill>
    </fill>
  </fills>
  <borders count="46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auto="1"/>
      </bottom>
      <diagonal/>
    </border>
    <border>
      <left/>
      <right/>
      <top style="thin">
        <color indexed="64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0" xfId="0" applyProtection="1"/>
    <xf numFmtId="0" fontId="2" fillId="0" borderId="0" xfId="0" applyFont="1" applyProtection="1"/>
    <xf numFmtId="0" fontId="4" fillId="0" borderId="0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0" fontId="0" fillId="0" borderId="0" xfId="0" applyBorder="1" applyProtection="1"/>
    <xf numFmtId="0" fontId="0" fillId="0" borderId="0" xfId="0" applyAlignment="1" applyProtection="1"/>
    <xf numFmtId="0" fontId="0" fillId="0" borderId="21" xfId="0" quotePrefix="1" applyBorder="1" applyAlignment="1" applyProtection="1">
      <alignment horizontal="center" vertical="center"/>
    </xf>
    <xf numFmtId="0" fontId="0" fillId="0" borderId="19" xfId="0" applyBorder="1" applyProtection="1"/>
    <xf numFmtId="0" fontId="0" fillId="0" borderId="3" xfId="0" applyBorder="1" applyAlignment="1" applyProtection="1"/>
    <xf numFmtId="0" fontId="0" fillId="0" borderId="0" xfId="0" applyBorder="1" applyAlignment="1" applyProtection="1"/>
    <xf numFmtId="0" fontId="0" fillId="0" borderId="4" xfId="0" applyBorder="1" applyProtection="1"/>
    <xf numFmtId="0" fontId="0" fillId="0" borderId="7" xfId="0" quotePrefix="1" applyBorder="1" applyAlignment="1" applyProtection="1">
      <alignment horizontal="center" vertical="center"/>
    </xf>
    <xf numFmtId="0" fontId="0" fillId="0" borderId="25" xfId="0" applyBorder="1" applyProtection="1"/>
    <xf numFmtId="0" fontId="0" fillId="0" borderId="26" xfId="0" applyBorder="1" applyProtection="1"/>
    <xf numFmtId="164" fontId="0" fillId="0" borderId="10" xfId="0" applyNumberFormat="1" applyBorder="1" applyAlignment="1" applyProtection="1">
      <alignment horizontal="center" vertical="center"/>
      <protection locked="0"/>
    </xf>
    <xf numFmtId="164" fontId="0" fillId="0" borderId="13" xfId="0" applyNumberFormat="1" applyBorder="1" applyAlignment="1" applyProtection="1">
      <alignment horizontal="center" vertical="center"/>
      <protection locked="0"/>
    </xf>
    <xf numFmtId="164" fontId="0" fillId="0" borderId="11" xfId="0" applyNumberFormat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</xf>
    <xf numFmtId="164" fontId="0" fillId="0" borderId="14" xfId="0" applyNumberFormat="1" applyBorder="1" applyAlignment="1" applyProtection="1">
      <alignment horizontal="center" vertical="center"/>
      <protection locked="0"/>
    </xf>
    <xf numFmtId="164" fontId="0" fillId="2" borderId="14" xfId="0" applyNumberFormat="1" applyFill="1" applyBorder="1" applyAlignment="1" applyProtection="1">
      <alignment horizontal="center" vertical="center"/>
    </xf>
    <xf numFmtId="164" fontId="0" fillId="2" borderId="12" xfId="0" applyNumberFormat="1" applyFill="1" applyBorder="1" applyAlignment="1" applyProtection="1">
      <alignment horizontal="center" vertical="center"/>
    </xf>
    <xf numFmtId="164" fontId="0" fillId="2" borderId="15" xfId="0" applyNumberForma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vertical="center" textRotation="90" wrapText="1"/>
    </xf>
    <xf numFmtId="0" fontId="1" fillId="3" borderId="3" xfId="0" applyFont="1" applyFill="1" applyBorder="1" applyAlignment="1" applyProtection="1">
      <alignment horizontal="center" vertical="center"/>
    </xf>
    <xf numFmtId="0" fontId="1" fillId="3" borderId="4" xfId="0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center" vertical="center"/>
    </xf>
    <xf numFmtId="0" fontId="3" fillId="3" borderId="9" xfId="0" quotePrefix="1" applyFont="1" applyFill="1" applyBorder="1" applyAlignment="1" applyProtection="1">
      <alignment horizontal="center" vertical="center"/>
    </xf>
    <xf numFmtId="0" fontId="3" fillId="3" borderId="10" xfId="0" applyFont="1" applyFill="1" applyBorder="1" applyAlignment="1" applyProtection="1">
      <alignment horizontal="center" vertical="center"/>
    </xf>
    <xf numFmtId="0" fontId="3" fillId="3" borderId="12" xfId="0" quotePrefix="1" applyFont="1" applyFill="1" applyBorder="1" applyAlignment="1" applyProtection="1">
      <alignment horizontal="center" vertical="center"/>
    </xf>
    <xf numFmtId="0" fontId="3" fillId="3" borderId="13" xfId="0" applyFont="1" applyFill="1" applyBorder="1" applyAlignment="1" applyProtection="1">
      <alignment horizontal="center" vertical="center"/>
    </xf>
    <xf numFmtId="0" fontId="3" fillId="3" borderId="15" xfId="0" quotePrefix="1" applyFont="1" applyFill="1" applyBorder="1" applyAlignment="1" applyProtection="1">
      <alignment horizontal="center" vertical="center"/>
    </xf>
    <xf numFmtId="0" fontId="0" fillId="0" borderId="17" xfId="0" applyBorder="1" applyProtection="1"/>
    <xf numFmtId="0" fontId="0" fillId="0" borderId="21" xfId="0" applyBorder="1" applyProtection="1"/>
    <xf numFmtId="0" fontId="0" fillId="4" borderId="19" xfId="0" applyFill="1" applyBorder="1" applyProtection="1"/>
    <xf numFmtId="0" fontId="0" fillId="4" borderId="0" xfId="0" applyFill="1" applyBorder="1" applyProtection="1"/>
    <xf numFmtId="0" fontId="9" fillId="4" borderId="0" xfId="0" applyFont="1" applyFill="1" applyBorder="1" applyAlignment="1" applyProtection="1">
      <alignment horizontal="left" vertical="center"/>
    </xf>
    <xf numFmtId="0" fontId="9" fillId="4" borderId="28" xfId="0" applyFont="1" applyFill="1" applyBorder="1" applyAlignment="1" applyProtection="1">
      <alignment horizontal="left" vertical="center"/>
    </xf>
    <xf numFmtId="0" fontId="0" fillId="4" borderId="20" xfId="0" applyFill="1" applyBorder="1" applyProtection="1"/>
    <xf numFmtId="0" fontId="0" fillId="0" borderId="39" xfId="0" applyBorder="1" applyProtection="1"/>
    <xf numFmtId="164" fontId="0" fillId="0" borderId="10" xfId="0" applyNumberFormat="1" applyFill="1" applyBorder="1" applyAlignment="1" applyProtection="1">
      <alignment horizontal="center" vertical="center"/>
      <protection locked="0"/>
    </xf>
    <xf numFmtId="164" fontId="0" fillId="0" borderId="13" xfId="0" applyNumberFormat="1" applyFill="1" applyBorder="1" applyAlignment="1" applyProtection="1">
      <alignment horizontal="center" vertical="center"/>
      <protection locked="0"/>
    </xf>
    <xf numFmtId="0" fontId="9" fillId="4" borderId="39" xfId="0" applyFont="1" applyFill="1" applyBorder="1" applyAlignment="1" applyProtection="1">
      <alignment horizontal="left" vertical="center"/>
    </xf>
    <xf numFmtId="0" fontId="11" fillId="4" borderId="0" xfId="0" applyFont="1" applyFill="1" applyBorder="1" applyAlignment="1" applyProtection="1">
      <alignment horizontal="right" vertical="center"/>
    </xf>
    <xf numFmtId="0" fontId="11" fillId="4" borderId="43" xfId="0" applyFont="1" applyFill="1" applyBorder="1" applyAlignment="1" applyProtection="1">
      <alignment horizontal="right" vertical="center"/>
    </xf>
    <xf numFmtId="0" fontId="11" fillId="4" borderId="28" xfId="0" applyFont="1" applyFill="1" applyBorder="1" applyAlignment="1" applyProtection="1">
      <alignment horizontal="right" vertical="center"/>
    </xf>
    <xf numFmtId="0" fontId="0" fillId="4" borderId="0" xfId="0" applyFill="1" applyBorder="1" applyAlignment="1" applyProtection="1">
      <alignment vertical="center"/>
    </xf>
    <xf numFmtId="0" fontId="0" fillId="4" borderId="28" xfId="0" applyFill="1" applyBorder="1" applyAlignment="1" applyProtection="1">
      <alignment vertical="center"/>
    </xf>
    <xf numFmtId="0" fontId="5" fillId="5" borderId="16" xfId="0" applyFont="1" applyFill="1" applyBorder="1" applyAlignment="1" applyProtection="1">
      <alignment horizontal="center" vertical="center"/>
    </xf>
    <xf numFmtId="0" fontId="5" fillId="5" borderId="23" xfId="0" applyFont="1" applyFill="1" applyBorder="1" applyAlignment="1" applyProtection="1">
      <alignment horizontal="center" vertical="center"/>
    </xf>
    <xf numFmtId="0" fontId="5" fillId="5" borderId="17" xfId="0" applyFont="1" applyFill="1" applyBorder="1" applyAlignment="1" applyProtection="1">
      <alignment horizontal="center" vertical="center"/>
    </xf>
    <xf numFmtId="0" fontId="5" fillId="5" borderId="22" xfId="0" applyFont="1" applyFill="1" applyBorder="1" applyAlignment="1" applyProtection="1">
      <alignment horizontal="center" vertical="center"/>
    </xf>
    <xf numFmtId="0" fontId="6" fillId="5" borderId="17" xfId="0" applyFont="1" applyFill="1" applyBorder="1" applyAlignment="1" applyProtection="1">
      <alignment horizontal="center" vertical="center"/>
    </xf>
    <xf numFmtId="0" fontId="6" fillId="5" borderId="22" xfId="0" applyFont="1" applyFill="1" applyBorder="1" applyAlignment="1" applyProtection="1">
      <alignment horizontal="center" vertical="center"/>
    </xf>
    <xf numFmtId="0" fontId="6" fillId="5" borderId="18" xfId="0" applyFont="1" applyFill="1" applyBorder="1" applyAlignment="1" applyProtection="1">
      <alignment horizontal="center" vertical="center"/>
    </xf>
    <xf numFmtId="0" fontId="6" fillId="5" borderId="24" xfId="0" applyFont="1" applyFill="1" applyBorder="1" applyAlignment="1" applyProtection="1">
      <alignment horizontal="center" vertical="center"/>
    </xf>
    <xf numFmtId="0" fontId="6" fillId="5" borderId="25" xfId="0" applyFont="1" applyFill="1" applyBorder="1" applyAlignment="1" applyProtection="1">
      <alignment horizontal="center" vertical="center"/>
    </xf>
    <xf numFmtId="0" fontId="6" fillId="5" borderId="40" xfId="0" applyFont="1" applyFill="1" applyBorder="1" applyAlignment="1" applyProtection="1">
      <alignment horizontal="center" vertical="center"/>
    </xf>
    <xf numFmtId="0" fontId="6" fillId="5" borderId="37" xfId="0" applyFont="1" applyFill="1" applyBorder="1" applyAlignment="1" applyProtection="1">
      <alignment horizontal="center" vertical="center"/>
    </xf>
    <xf numFmtId="0" fontId="6" fillId="5" borderId="38" xfId="0" applyFont="1" applyFill="1" applyBorder="1" applyAlignment="1" applyProtection="1">
      <alignment horizontal="center" vertical="center"/>
    </xf>
    <xf numFmtId="0" fontId="5" fillId="5" borderId="18" xfId="0" applyFont="1" applyFill="1" applyBorder="1" applyAlignment="1" applyProtection="1">
      <alignment horizontal="center" vertical="center"/>
    </xf>
    <xf numFmtId="0" fontId="5" fillId="5" borderId="24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vertical="center" wrapText="1"/>
    </xf>
    <xf numFmtId="0" fontId="6" fillId="5" borderId="17" xfId="0" applyFont="1" applyFill="1" applyBorder="1" applyAlignment="1" applyProtection="1">
      <alignment horizontal="center" vertical="center"/>
    </xf>
    <xf numFmtId="0" fontId="6" fillId="5" borderId="22" xfId="0" applyFont="1" applyFill="1" applyBorder="1" applyAlignment="1" applyProtection="1">
      <alignment horizontal="center" vertical="center"/>
    </xf>
    <xf numFmtId="0" fontId="5" fillId="5" borderId="17" xfId="0" applyFont="1" applyFill="1" applyBorder="1" applyAlignment="1" applyProtection="1">
      <alignment horizontal="center" vertical="center"/>
    </xf>
    <xf numFmtId="0" fontId="5" fillId="5" borderId="22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/>
    </xf>
    <xf numFmtId="0" fontId="1" fillId="3" borderId="2" xfId="0" applyFont="1" applyFill="1" applyBorder="1" applyAlignment="1" applyProtection="1">
      <alignment horizontal="center"/>
    </xf>
    <xf numFmtId="0" fontId="8" fillId="3" borderId="1" xfId="0" applyFont="1" applyFill="1" applyBorder="1" applyAlignment="1" applyProtection="1">
      <alignment horizontal="center" vertical="center"/>
    </xf>
    <xf numFmtId="0" fontId="8" fillId="3" borderId="2" xfId="0" applyFont="1" applyFill="1" applyBorder="1" applyAlignment="1" applyProtection="1">
      <alignment horizontal="center" vertical="center"/>
    </xf>
    <xf numFmtId="0" fontId="8" fillId="3" borderId="5" xfId="0" applyFont="1" applyFill="1" applyBorder="1" applyAlignment="1" applyProtection="1">
      <alignment horizontal="center" vertical="center"/>
    </xf>
    <xf numFmtId="0" fontId="8" fillId="3" borderId="6" xfId="0" applyFont="1" applyFill="1" applyBorder="1" applyAlignment="1" applyProtection="1">
      <alignment horizontal="center" vertical="center"/>
    </xf>
    <xf numFmtId="0" fontId="13" fillId="5" borderId="30" xfId="0" applyFont="1" applyFill="1" applyBorder="1" applyAlignment="1" applyProtection="1">
      <alignment horizontal="center" vertical="center" textRotation="90" wrapText="1"/>
    </xf>
    <xf numFmtId="0" fontId="13" fillId="5" borderId="31" xfId="0" applyFont="1" applyFill="1" applyBorder="1" applyAlignment="1" applyProtection="1">
      <alignment horizontal="center" vertical="center" textRotation="90" wrapText="1"/>
    </xf>
    <xf numFmtId="0" fontId="13" fillId="5" borderId="32" xfId="0" applyFont="1" applyFill="1" applyBorder="1" applyAlignment="1" applyProtection="1">
      <alignment horizontal="center" vertical="center" textRotation="90" wrapText="1"/>
    </xf>
    <xf numFmtId="0" fontId="12" fillId="0" borderId="0" xfId="0" applyFont="1" applyAlignment="1" applyProtection="1">
      <alignment horizontal="center" vertical="center" textRotation="45" wrapText="1"/>
    </xf>
    <xf numFmtId="0" fontId="12" fillId="0" borderId="4" xfId="0" applyFont="1" applyBorder="1" applyAlignment="1" applyProtection="1">
      <alignment horizontal="center" vertical="center" textRotation="45" wrapText="1"/>
    </xf>
    <xf numFmtId="0" fontId="12" fillId="0" borderId="20" xfId="0" applyFont="1" applyBorder="1" applyAlignment="1" applyProtection="1">
      <alignment horizontal="center" vertical="center" textRotation="45" wrapText="1"/>
    </xf>
    <xf numFmtId="0" fontId="12" fillId="0" borderId="6" xfId="0" applyFont="1" applyBorder="1" applyAlignment="1" applyProtection="1">
      <alignment horizontal="center" vertical="center" textRotation="45" wrapText="1"/>
    </xf>
    <xf numFmtId="0" fontId="10" fillId="5" borderId="30" xfId="0" applyFont="1" applyFill="1" applyBorder="1" applyAlignment="1" applyProtection="1">
      <alignment horizontal="center" vertical="center" textRotation="90" wrapText="1"/>
    </xf>
    <xf numFmtId="0" fontId="10" fillId="5" borderId="31" xfId="0" applyFont="1" applyFill="1" applyBorder="1" applyAlignment="1" applyProtection="1">
      <alignment horizontal="center" vertical="center" textRotation="90" wrapText="1"/>
    </xf>
    <xf numFmtId="0" fontId="10" fillId="5" borderId="32" xfId="0" applyFont="1" applyFill="1" applyBorder="1" applyAlignment="1" applyProtection="1">
      <alignment horizontal="center" vertical="center" textRotation="90" wrapText="1"/>
    </xf>
    <xf numFmtId="0" fontId="4" fillId="4" borderId="1" xfId="0" applyFont="1" applyFill="1" applyBorder="1" applyAlignment="1" applyProtection="1">
      <alignment horizontal="center" vertical="center" wrapText="1"/>
    </xf>
    <xf numFmtId="0" fontId="4" fillId="4" borderId="19" xfId="0" applyFont="1" applyFill="1" applyBorder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5" xfId="0" applyFont="1" applyFill="1" applyBorder="1" applyAlignment="1" applyProtection="1">
      <alignment horizontal="center" vertical="center" wrapText="1"/>
    </xf>
    <xf numFmtId="0" fontId="4" fillId="4" borderId="20" xfId="0" applyFont="1" applyFill="1" applyBorder="1" applyAlignment="1" applyProtection="1">
      <alignment horizontal="center" vertical="center" wrapText="1"/>
    </xf>
    <xf numFmtId="0" fontId="10" fillId="5" borderId="30" xfId="0" applyFont="1" applyFill="1" applyBorder="1" applyAlignment="1" applyProtection="1">
      <alignment horizontal="center" vertical="center" textRotation="180" wrapText="1"/>
    </xf>
    <xf numFmtId="0" fontId="10" fillId="5" borderId="31" xfId="0" applyFont="1" applyFill="1" applyBorder="1" applyAlignment="1" applyProtection="1">
      <alignment horizontal="center" vertical="center" textRotation="180" wrapText="1"/>
    </xf>
    <xf numFmtId="0" fontId="10" fillId="5" borderId="32" xfId="0" applyFont="1" applyFill="1" applyBorder="1" applyAlignment="1" applyProtection="1">
      <alignment horizontal="center" vertical="center" textRotation="180" wrapText="1"/>
    </xf>
    <xf numFmtId="0" fontId="1" fillId="5" borderId="27" xfId="0" applyFont="1" applyFill="1" applyBorder="1" applyAlignment="1" applyProtection="1">
      <alignment horizontal="center" vertical="center"/>
    </xf>
    <xf numFmtId="0" fontId="1" fillId="5" borderId="28" xfId="0" applyFont="1" applyFill="1" applyBorder="1" applyAlignment="1" applyProtection="1">
      <alignment horizontal="center" vertical="center"/>
    </xf>
    <xf numFmtId="0" fontId="1" fillId="5" borderId="29" xfId="0" applyFont="1" applyFill="1" applyBorder="1" applyAlignment="1" applyProtection="1">
      <alignment horizontal="center" vertical="center"/>
    </xf>
    <xf numFmtId="0" fontId="1" fillId="5" borderId="41" xfId="0" applyFont="1" applyFill="1" applyBorder="1" applyAlignment="1" applyProtection="1">
      <alignment horizontal="center" vertical="center"/>
    </xf>
    <xf numFmtId="0" fontId="1" fillId="5" borderId="33" xfId="0" applyFont="1" applyFill="1" applyBorder="1" applyAlignment="1" applyProtection="1">
      <alignment horizontal="center" vertical="center"/>
    </xf>
    <xf numFmtId="0" fontId="1" fillId="5" borderId="42" xfId="0" applyFont="1" applyFill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textRotation="45" wrapText="1"/>
    </xf>
    <xf numFmtId="0" fontId="12" fillId="0" borderId="19" xfId="0" applyFont="1" applyBorder="1" applyAlignment="1" applyProtection="1">
      <alignment horizontal="center" textRotation="45" wrapText="1"/>
    </xf>
    <xf numFmtId="0" fontId="12" fillId="0" borderId="3" xfId="0" applyFont="1" applyBorder="1" applyAlignment="1" applyProtection="1">
      <alignment horizontal="center" textRotation="45" wrapText="1"/>
    </xf>
    <xf numFmtId="0" fontId="12" fillId="0" borderId="0" xfId="0" applyFont="1" applyBorder="1" applyAlignment="1" applyProtection="1">
      <alignment horizontal="center" textRotation="45" wrapText="1"/>
    </xf>
    <xf numFmtId="0" fontId="1" fillId="5" borderId="34" xfId="0" applyFont="1" applyFill="1" applyBorder="1" applyAlignment="1" applyProtection="1">
      <alignment horizontal="center" vertical="center"/>
    </xf>
    <xf numFmtId="0" fontId="1" fillId="5" borderId="35" xfId="0" applyFont="1" applyFill="1" applyBorder="1" applyAlignment="1" applyProtection="1">
      <alignment horizontal="center" vertical="center"/>
    </xf>
    <xf numFmtId="0" fontId="1" fillId="5" borderId="36" xfId="0" applyFont="1" applyFill="1" applyBorder="1" applyAlignment="1" applyProtection="1">
      <alignment horizontal="center" vertical="center"/>
    </xf>
    <xf numFmtId="0" fontId="14" fillId="0" borderId="0" xfId="0" applyFont="1"/>
    <xf numFmtId="0" fontId="14" fillId="0" borderId="0" xfId="0" applyFont="1" applyBorder="1"/>
    <xf numFmtId="0" fontId="15" fillId="0" borderId="0" xfId="0" applyFont="1"/>
    <xf numFmtId="0" fontId="15" fillId="6" borderId="44" xfId="0" applyFont="1" applyFill="1" applyBorder="1" applyAlignment="1">
      <alignment horizontal="center" vertical="center"/>
    </xf>
    <xf numFmtId="165" fontId="15" fillId="11" borderId="44" xfId="0" applyNumberFormat="1" applyFont="1" applyFill="1" applyBorder="1" applyAlignment="1">
      <alignment horizontal="center" vertical="center"/>
    </xf>
    <xf numFmtId="164" fontId="15" fillId="6" borderId="45" xfId="0" applyNumberFormat="1" applyFont="1" applyFill="1" applyBorder="1" applyAlignment="1">
      <alignment horizontal="center" vertical="center"/>
    </xf>
    <xf numFmtId="0" fontId="15" fillId="10" borderId="44" xfId="0" applyFont="1" applyFill="1" applyBorder="1" applyAlignment="1">
      <alignment horizontal="center" vertical="center"/>
    </xf>
    <xf numFmtId="0" fontId="15" fillId="8" borderId="44" xfId="0" applyFont="1" applyFill="1" applyBorder="1" applyAlignment="1">
      <alignment horizontal="center" vertical="center"/>
    </xf>
    <xf numFmtId="0" fontId="15" fillId="11" borderId="45" xfId="0" applyFont="1" applyFill="1" applyBorder="1" applyAlignment="1">
      <alignment horizontal="center" vertical="center"/>
    </xf>
    <xf numFmtId="165" fontId="15" fillId="10" borderId="45" xfId="0" applyNumberFormat="1" applyFont="1" applyFill="1" applyBorder="1" applyAlignment="1">
      <alignment horizontal="center" vertical="center"/>
    </xf>
    <xf numFmtId="0" fontId="15" fillId="11" borderId="44" xfId="0" applyFont="1" applyFill="1" applyBorder="1" applyAlignment="1">
      <alignment horizontal="center" vertical="center"/>
    </xf>
    <xf numFmtId="165" fontId="15" fillId="8" borderId="45" xfId="0" applyNumberFormat="1" applyFont="1" applyFill="1" applyBorder="1" applyAlignment="1">
      <alignment horizontal="center" vertical="center"/>
    </xf>
    <xf numFmtId="0" fontId="15" fillId="7" borderId="44" xfId="0" applyFont="1" applyFill="1" applyBorder="1" applyAlignment="1">
      <alignment horizontal="center" vertical="center"/>
    </xf>
    <xf numFmtId="165" fontId="15" fillId="11" borderId="45" xfId="0" applyNumberFormat="1" applyFont="1" applyFill="1" applyBorder="1" applyAlignment="1">
      <alignment horizontal="center" vertical="center"/>
    </xf>
    <xf numFmtId="165" fontId="15" fillId="7" borderId="45" xfId="0" applyNumberFormat="1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center" vertical="center"/>
    </xf>
    <xf numFmtId="0" fontId="15" fillId="9" borderId="44" xfId="0" applyFont="1" applyFill="1" applyBorder="1" applyAlignment="1">
      <alignment horizontal="center" vertical="center"/>
    </xf>
    <xf numFmtId="165" fontId="15" fillId="2" borderId="45" xfId="0" applyNumberFormat="1" applyFont="1" applyFill="1" applyBorder="1" applyAlignment="1">
      <alignment horizontal="center" vertical="center"/>
    </xf>
    <xf numFmtId="165" fontId="15" fillId="9" borderId="45" xfId="0" applyNumberFormat="1" applyFont="1" applyFill="1" applyBorder="1" applyAlignment="1">
      <alignment horizontal="center" vertical="center"/>
    </xf>
  </cellXfs>
  <cellStyles count="1">
    <cellStyle name="Standaard" xfId="0" builtinId="0"/>
  </cellStyles>
  <dxfs count="6">
    <dxf>
      <font>
        <color theme="1"/>
      </font>
      <fill>
        <patternFill>
          <bgColor rgb="FFFF9999"/>
        </patternFill>
      </fill>
    </dxf>
    <dxf>
      <font>
        <color theme="1"/>
      </font>
      <fill>
        <patternFill>
          <bgColor rgb="FF90E29E"/>
        </patternFill>
      </fill>
    </dxf>
    <dxf>
      <font>
        <color theme="1"/>
      </font>
      <fill>
        <patternFill>
          <bgColor rgb="FFFF9999"/>
        </patternFill>
      </fill>
    </dxf>
    <dxf>
      <font>
        <color theme="1"/>
      </font>
      <fill>
        <patternFill>
          <bgColor rgb="FF90E29E"/>
        </patternFill>
      </fill>
    </dxf>
    <dxf>
      <font>
        <color theme="1"/>
      </font>
      <fill>
        <patternFill>
          <bgColor rgb="FFFF9999"/>
        </patternFill>
      </fill>
    </dxf>
    <dxf>
      <font>
        <color theme="1"/>
      </font>
      <fill>
        <patternFill>
          <bgColor rgb="FF90E29E"/>
        </patternFill>
      </fill>
    </dxf>
  </dxfs>
  <tableStyles count="0" defaultTableStyle="TableStyleMedium9" defaultPivotStyle="PivotStyleLight16"/>
  <colors>
    <mruColors>
      <color rgb="FF008000"/>
      <color rgb="FFFF9999"/>
      <color rgb="FF90E29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85725</xdr:colOff>
      <xdr:row>6</xdr:row>
      <xdr:rowOff>57150</xdr:rowOff>
    </xdr:from>
    <xdr:to>
      <xdr:col>20</xdr:col>
      <xdr:colOff>533400</xdr:colOff>
      <xdr:row>18</xdr:row>
      <xdr:rowOff>142875</xdr:rowOff>
    </xdr:to>
    <xdr:sp macro="" textlink="">
      <xdr:nvSpPr>
        <xdr:cNvPr id="3" name="PIJL-OMLAAG 2"/>
        <xdr:cNvSpPr/>
      </xdr:nvSpPr>
      <xdr:spPr>
        <a:xfrm>
          <a:off x="11820525" y="257175"/>
          <a:ext cx="447675" cy="288607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24</xdr:col>
      <xdr:colOff>85725</xdr:colOff>
      <xdr:row>2</xdr:row>
      <xdr:rowOff>76200</xdr:rowOff>
    </xdr:from>
    <xdr:to>
      <xdr:col>24</xdr:col>
      <xdr:colOff>542925</xdr:colOff>
      <xdr:row>14</xdr:row>
      <xdr:rowOff>161925</xdr:rowOff>
    </xdr:to>
    <xdr:sp macro="" textlink="">
      <xdr:nvSpPr>
        <xdr:cNvPr id="4" name="PIJL-OMHOOG 3"/>
        <xdr:cNvSpPr/>
      </xdr:nvSpPr>
      <xdr:spPr>
        <a:xfrm>
          <a:off x="14258925" y="276225"/>
          <a:ext cx="457200" cy="2886075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17</xdr:col>
      <xdr:colOff>9525</xdr:colOff>
      <xdr:row>17</xdr:row>
      <xdr:rowOff>285749</xdr:rowOff>
    </xdr:to>
    <xdr:sp macro="" textlink="">
      <xdr:nvSpPr>
        <xdr:cNvPr id="2" name="32-puntige ster 1"/>
        <xdr:cNvSpPr/>
      </xdr:nvSpPr>
      <xdr:spPr>
        <a:xfrm>
          <a:off x="57150" y="0"/>
          <a:ext cx="7077075" cy="5629274"/>
        </a:xfrm>
        <a:prstGeom prst="star32">
          <a:avLst/>
        </a:prstGeom>
        <a:solidFill>
          <a:schemeClr val="accent1">
            <a:alpha val="21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AA44"/>
  <sheetViews>
    <sheetView showGridLines="0" showRowColHeaders="0" tabSelected="1" workbookViewId="0">
      <selection activeCell="F9" sqref="F9"/>
    </sheetView>
  </sheetViews>
  <sheetFormatPr defaultColWidth="0" defaultRowHeight="15" zeroHeight="1" x14ac:dyDescent="0.25"/>
  <cols>
    <col min="1" max="1" width="3.7109375" style="1" customWidth="1"/>
    <col min="2" max="2" width="12.7109375" style="1" customWidth="1"/>
    <col min="3" max="3" width="9.140625" style="1" customWidth="1"/>
    <col min="4" max="4" width="3.7109375" style="1" customWidth="1"/>
    <col min="5" max="6" width="11.28515625" style="1" customWidth="1"/>
    <col min="7" max="7" width="3.7109375" style="1" customWidth="1"/>
    <col min="8" max="8" width="10.5703125" style="1" customWidth="1"/>
    <col min="9" max="9" width="13" style="1" customWidth="1"/>
    <col min="10" max="10" width="3.7109375" style="1" customWidth="1"/>
    <col min="11" max="11" width="9.42578125" style="1" customWidth="1"/>
    <col min="12" max="12" width="9.7109375" style="1" customWidth="1"/>
    <col min="13" max="13" width="3.7109375" style="1" customWidth="1"/>
    <col min="14" max="14" width="9.42578125" style="1" customWidth="1"/>
    <col min="15" max="15" width="13" style="1" customWidth="1"/>
    <col min="16" max="16" width="3.7109375" style="1" customWidth="1"/>
    <col min="17" max="18" width="9.140625" style="1" customWidth="1"/>
    <col min="19" max="19" width="3.7109375" style="1" customWidth="1"/>
    <col min="20" max="26" width="9.140625" style="1" customWidth="1"/>
    <col min="27" max="27" width="3.7109375" style="1" customWidth="1"/>
    <col min="28" max="16384" width="9.140625" style="1" hidden="1"/>
  </cols>
  <sheetData>
    <row r="1" spans="1:26" ht="15.75" thickBot="1" x14ac:dyDescent="0.3"/>
    <row r="2" spans="1:26" ht="16.5" customHeight="1" thickTop="1" thickBot="1" x14ac:dyDescent="0.35">
      <c r="A2" s="2"/>
      <c r="F2" s="83" t="s">
        <v>36</v>
      </c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62"/>
    </row>
    <row r="3" spans="1:26" ht="17.25" thickTop="1" x14ac:dyDescent="0.3">
      <c r="A3" s="2"/>
      <c r="B3" s="69" t="s">
        <v>37</v>
      </c>
      <c r="C3" s="70"/>
      <c r="F3" s="85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62"/>
      <c r="T3" s="76" t="s">
        <v>54</v>
      </c>
      <c r="U3" s="77"/>
      <c r="V3" s="95" t="s">
        <v>53</v>
      </c>
      <c r="W3" s="96"/>
      <c r="X3" s="97"/>
      <c r="Y3" s="34"/>
      <c r="Z3" s="89" t="s">
        <v>51</v>
      </c>
    </row>
    <row r="4" spans="1:26" ht="20.25" thickBot="1" x14ac:dyDescent="0.35">
      <c r="A4" s="2"/>
      <c r="B4" s="71"/>
      <c r="C4" s="72"/>
      <c r="F4" s="87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62"/>
      <c r="T4" s="76"/>
      <c r="U4" s="77"/>
      <c r="V4" s="42" t="s">
        <v>38</v>
      </c>
      <c r="W4" s="37"/>
      <c r="X4" s="44" t="s">
        <v>39</v>
      </c>
      <c r="Y4" s="35"/>
      <c r="Z4" s="90"/>
    </row>
    <row r="5" spans="1:26" ht="18" thickTop="1" thickBot="1" x14ac:dyDescent="0.35">
      <c r="A5" s="2"/>
      <c r="B5" s="67" t="s">
        <v>17</v>
      </c>
      <c r="C5" s="68"/>
      <c r="E5" s="3"/>
      <c r="F5" s="3"/>
      <c r="G5" s="3"/>
      <c r="H5" s="3"/>
      <c r="I5" s="3"/>
      <c r="J5" s="3"/>
      <c r="K5" s="3"/>
      <c r="L5" s="3"/>
      <c r="M5" s="3"/>
      <c r="T5" s="76"/>
      <c r="U5" s="77"/>
      <c r="V5" s="95" t="s">
        <v>52</v>
      </c>
      <c r="W5" s="96"/>
      <c r="X5" s="97"/>
      <c r="Y5" s="35"/>
      <c r="Z5" s="90"/>
    </row>
    <row r="6" spans="1:26" ht="21" thickTop="1" thickBot="1" x14ac:dyDescent="0.35">
      <c r="A6" s="2"/>
      <c r="B6" s="24" t="s">
        <v>0</v>
      </c>
      <c r="C6" s="25" t="s">
        <v>1</v>
      </c>
      <c r="E6" s="73" t="s">
        <v>40</v>
      </c>
      <c r="F6" s="48" t="s">
        <v>27</v>
      </c>
      <c r="G6" s="13"/>
      <c r="H6" s="65" t="s">
        <v>26</v>
      </c>
      <c r="I6" s="50" t="s">
        <v>29</v>
      </c>
      <c r="J6" s="8"/>
      <c r="K6" s="65" t="s">
        <v>25</v>
      </c>
      <c r="L6" s="50" t="s">
        <v>30</v>
      </c>
      <c r="M6" s="8"/>
      <c r="N6" s="63" t="s">
        <v>35</v>
      </c>
      <c r="O6" s="52" t="s">
        <v>34</v>
      </c>
      <c r="P6" s="32"/>
      <c r="Q6" s="63" t="s">
        <v>32</v>
      </c>
      <c r="R6" s="54" t="s">
        <v>31</v>
      </c>
      <c r="T6" s="78"/>
      <c r="U6" s="79"/>
      <c r="V6" s="42" t="s">
        <v>49</v>
      </c>
      <c r="W6" s="37"/>
      <c r="X6" s="44" t="s">
        <v>49</v>
      </c>
      <c r="Y6" s="35"/>
      <c r="Z6" s="90"/>
    </row>
    <row r="7" spans="1:26" ht="17.25" thickTop="1" x14ac:dyDescent="0.3">
      <c r="A7" s="2"/>
      <c r="B7" s="26" t="s">
        <v>2</v>
      </c>
      <c r="C7" s="27" t="s">
        <v>3</v>
      </c>
      <c r="E7" s="74"/>
      <c r="F7" s="49" t="s">
        <v>28</v>
      </c>
      <c r="G7" s="14"/>
      <c r="H7" s="66"/>
      <c r="I7" s="51" t="s">
        <v>28</v>
      </c>
      <c r="J7" s="5"/>
      <c r="K7" s="66"/>
      <c r="L7" s="51" t="s">
        <v>28</v>
      </c>
      <c r="M7" s="5"/>
      <c r="N7" s="64"/>
      <c r="O7" s="53" t="s">
        <v>33</v>
      </c>
      <c r="P7" s="33"/>
      <c r="Q7" s="64"/>
      <c r="R7" s="55" t="s">
        <v>28</v>
      </c>
      <c r="T7" s="80" t="s">
        <v>50</v>
      </c>
      <c r="U7" s="34"/>
      <c r="V7" s="92" t="s">
        <v>42</v>
      </c>
      <c r="W7" s="93"/>
      <c r="X7" s="94"/>
      <c r="Y7" s="35"/>
      <c r="Z7" s="90"/>
    </row>
    <row r="8" spans="1:26" ht="19.5" x14ac:dyDescent="0.3">
      <c r="A8" s="2"/>
      <c r="B8" s="28" t="s">
        <v>18</v>
      </c>
      <c r="C8" s="29" t="s">
        <v>3</v>
      </c>
      <c r="E8" s="74"/>
      <c r="F8" s="9"/>
      <c r="G8" s="10"/>
      <c r="H8" s="10"/>
      <c r="I8" s="10"/>
      <c r="J8" s="10"/>
      <c r="K8" s="10"/>
      <c r="L8" s="5"/>
      <c r="M8" s="5"/>
      <c r="N8" s="5"/>
      <c r="O8" s="5"/>
      <c r="P8" s="5"/>
      <c r="Q8" s="5"/>
      <c r="R8" s="11"/>
      <c r="T8" s="81"/>
      <c r="U8" s="35"/>
      <c r="V8" s="36" t="s">
        <v>38</v>
      </c>
      <c r="W8" s="46"/>
      <c r="X8" s="43" t="s">
        <v>49</v>
      </c>
      <c r="Y8" s="35"/>
      <c r="Z8" s="90"/>
    </row>
    <row r="9" spans="1:26" ht="16.5" x14ac:dyDescent="0.3">
      <c r="A9" s="2"/>
      <c r="B9" s="28" t="s">
        <v>6</v>
      </c>
      <c r="C9" s="29" t="s">
        <v>7</v>
      </c>
      <c r="E9" s="74"/>
      <c r="F9" s="15">
        <v>263</v>
      </c>
      <c r="G9" s="7" t="s">
        <v>39</v>
      </c>
      <c r="H9" s="17">
        <v>-6</v>
      </c>
      <c r="I9" s="18">
        <f>IF(F9&gt;0,IF(SUM(F9+H9)&lt;0,SUM(F9+H9)+360,IF(SUM(F9+H9)&gt;360,SUM(F9+H9)-360,SUM(F9+H9)))," ")</f>
        <v>257</v>
      </c>
      <c r="J9" s="7" t="s">
        <v>39</v>
      </c>
      <c r="K9" s="17">
        <v>-3</v>
      </c>
      <c r="L9" s="18">
        <f>IF(F9&gt;0,IF(SUM(I9+K9)&lt;0,SUM(I9+K9)+360,IF(SUM(I9+K9)&gt;360,SUM(I9+K9)-360,SUM(I9+K9)))," ")</f>
        <v>254</v>
      </c>
      <c r="M9" s="7" t="s">
        <v>39</v>
      </c>
      <c r="N9" s="17">
        <v>-6</v>
      </c>
      <c r="O9" s="18">
        <f>IF(F9&gt;0,IF(SUM(L9+N9)&lt;0,SUM(L9+N9)+360,IF(SUM(L9+N9)&gt;360,SUM(L9+N9)-360,SUM(L9+N9)))," ")</f>
        <v>248</v>
      </c>
      <c r="P9" s="7" t="s">
        <v>39</v>
      </c>
      <c r="Q9" s="17">
        <v>12</v>
      </c>
      <c r="R9" s="21">
        <f>IF(F9&gt;0,IF(SUM(O9+Q9)&lt;0,SUM(O9+Q9)+360,IF(SUM(O9+Q9)&gt;360,SUM(O9+Q9)-360,SUM(O9+Q9)))," ")</f>
        <v>260</v>
      </c>
      <c r="T9" s="81"/>
      <c r="U9" s="35"/>
      <c r="V9" s="92" t="s">
        <v>43</v>
      </c>
      <c r="W9" s="93"/>
      <c r="X9" s="94"/>
      <c r="Y9" s="35"/>
      <c r="Z9" s="90"/>
    </row>
    <row r="10" spans="1:26" ht="16.5" customHeight="1" x14ac:dyDescent="0.25">
      <c r="B10" s="28" t="s">
        <v>19</v>
      </c>
      <c r="C10" s="29" t="s">
        <v>10</v>
      </c>
      <c r="E10" s="74"/>
      <c r="F10" s="15"/>
      <c r="G10" s="7" t="s">
        <v>39</v>
      </c>
      <c r="H10" s="17"/>
      <c r="I10" s="18" t="str">
        <f>IF(F10&gt;0,IF(SUM(F10-H10)&lt;0,SUM(F10-H10)+360,IF(SUM(F10-H10)&gt;360,SUM(F10-H10)-360,SUM(F10-H10)))," ")</f>
        <v xml:space="preserve"> </v>
      </c>
      <c r="J10" s="7" t="s">
        <v>39</v>
      </c>
      <c r="K10" s="17"/>
      <c r="L10" s="18" t="str">
        <f>IF(F10&gt;0,IF(SUM(I10-K10)&lt;0,SUM(I10-K10)+360,IF(SUM(I10-K10)&gt;360,SUM(I10-K10)-360,SUM(I10-K10)))," ")</f>
        <v xml:space="preserve"> </v>
      </c>
      <c r="M10" s="7" t="s">
        <v>39</v>
      </c>
      <c r="N10" s="17"/>
      <c r="O10" s="18" t="str">
        <f>IF(F10&gt;0,IF(SUM(L10-N10)&lt;0,SUM(L10-N10)+360,IF(SUM(L10-N10)&gt;360,SUM(L10-N10)-360,SUM(L10-N10)))," ")</f>
        <v xml:space="preserve"> </v>
      </c>
      <c r="P10" s="7" t="s">
        <v>39</v>
      </c>
      <c r="Q10" s="17"/>
      <c r="R10" s="21" t="str">
        <f t="shared" ref="R10:R13" si="0">IF(F10&gt;0,IF(SUM(O10+Q10)&lt;0,SUM(O10+Q10)+360,IF(SUM(O10+Q10)&gt;360,SUM(O10+Q10)-360,SUM(O10+Q10)))," ")</f>
        <v xml:space="preserve"> </v>
      </c>
      <c r="T10" s="81"/>
      <c r="U10" s="35"/>
      <c r="V10" s="36" t="s">
        <v>49</v>
      </c>
      <c r="W10" s="46"/>
      <c r="X10" s="43" t="s">
        <v>39</v>
      </c>
      <c r="Y10" s="35"/>
      <c r="Z10" s="90"/>
    </row>
    <row r="11" spans="1:26" ht="15.75" x14ac:dyDescent="0.25">
      <c r="B11" s="28" t="s">
        <v>12</v>
      </c>
      <c r="C11" s="29" t="s">
        <v>10</v>
      </c>
      <c r="E11" s="74"/>
      <c r="F11" s="15"/>
      <c r="G11" s="7" t="s">
        <v>39</v>
      </c>
      <c r="H11" s="17"/>
      <c r="I11" s="18" t="str">
        <f t="shared" ref="I11:I13" si="1">IF(F11&gt;0,IF(SUM(F11-H11)&lt;0,SUM(F11-H11)+360,IF(SUM(F11-H11)&gt;360,SUM(F11-H11)-360,SUM(F11-H11)))," ")</f>
        <v xml:space="preserve"> </v>
      </c>
      <c r="J11" s="7" t="s">
        <v>39</v>
      </c>
      <c r="K11" s="17"/>
      <c r="L11" s="18" t="str">
        <f t="shared" ref="L11:L13" si="2">IF(F11&gt;0,IF(SUM(I11-K11)&lt;0,SUM(I11-K11)+360,IF(SUM(I11-K11)&gt;360,SUM(I11-K11)-360,SUM(I11-K11)))," ")</f>
        <v xml:space="preserve"> </v>
      </c>
      <c r="M11" s="7" t="s">
        <v>39</v>
      </c>
      <c r="N11" s="17"/>
      <c r="O11" s="18" t="str">
        <f t="shared" ref="O11:O13" si="3">IF(F11&gt;0,IF(SUM(L11-N11)&lt;0,SUM(L11-N11)+360,IF(SUM(L11-N11)&gt;360,SUM(L11-N11)-360,SUM(L11-N11)))," ")</f>
        <v xml:space="preserve"> </v>
      </c>
      <c r="P11" s="7" t="s">
        <v>39</v>
      </c>
      <c r="Q11" s="17"/>
      <c r="R11" s="21" t="str">
        <f t="shared" si="0"/>
        <v xml:space="preserve"> </v>
      </c>
      <c r="T11" s="81"/>
      <c r="U11" s="35"/>
      <c r="V11" s="92" t="s">
        <v>44</v>
      </c>
      <c r="W11" s="93"/>
      <c r="X11" s="94"/>
      <c r="Y11" s="35"/>
      <c r="Z11" s="90"/>
    </row>
    <row r="12" spans="1:26" ht="19.5" x14ac:dyDescent="0.25">
      <c r="B12" s="28" t="s">
        <v>20</v>
      </c>
      <c r="C12" s="29" t="s">
        <v>7</v>
      </c>
      <c r="D12" s="4"/>
      <c r="E12" s="74"/>
      <c r="F12" s="15"/>
      <c r="G12" s="7" t="s">
        <v>39</v>
      </c>
      <c r="H12" s="17"/>
      <c r="I12" s="18" t="str">
        <f t="shared" si="1"/>
        <v xml:space="preserve"> </v>
      </c>
      <c r="J12" s="7" t="s">
        <v>39</v>
      </c>
      <c r="K12" s="17"/>
      <c r="L12" s="18" t="str">
        <f t="shared" si="2"/>
        <v xml:space="preserve"> </v>
      </c>
      <c r="M12" s="7" t="s">
        <v>39</v>
      </c>
      <c r="N12" s="17"/>
      <c r="O12" s="18" t="str">
        <f t="shared" si="3"/>
        <v xml:space="preserve"> </v>
      </c>
      <c r="P12" s="7" t="s">
        <v>39</v>
      </c>
      <c r="Q12" s="17"/>
      <c r="R12" s="21" t="str">
        <f t="shared" si="0"/>
        <v xml:space="preserve"> </v>
      </c>
      <c r="T12" s="81"/>
      <c r="U12" s="35"/>
      <c r="V12" s="36" t="s">
        <v>38</v>
      </c>
      <c r="W12" s="46"/>
      <c r="X12" s="43" t="s">
        <v>49</v>
      </c>
      <c r="Y12" s="35"/>
      <c r="Z12" s="90"/>
    </row>
    <row r="13" spans="1:26" ht="16.5" thickBot="1" x14ac:dyDescent="0.3">
      <c r="B13" s="28" t="s">
        <v>15</v>
      </c>
      <c r="C13" s="29" t="s">
        <v>3</v>
      </c>
      <c r="E13" s="75"/>
      <c r="F13" s="16"/>
      <c r="G13" s="12" t="s">
        <v>39</v>
      </c>
      <c r="H13" s="19"/>
      <c r="I13" s="20" t="str">
        <f t="shared" si="1"/>
        <v xml:space="preserve"> </v>
      </c>
      <c r="J13" s="12" t="s">
        <v>39</v>
      </c>
      <c r="K13" s="19"/>
      <c r="L13" s="20" t="str">
        <f t="shared" si="2"/>
        <v xml:space="preserve"> </v>
      </c>
      <c r="M13" s="12" t="s">
        <v>39</v>
      </c>
      <c r="N13" s="19"/>
      <c r="O13" s="20" t="str">
        <f t="shared" si="3"/>
        <v xml:space="preserve"> </v>
      </c>
      <c r="P13" s="12" t="s">
        <v>39</v>
      </c>
      <c r="Q13" s="19"/>
      <c r="R13" s="22" t="str">
        <f t="shared" si="0"/>
        <v xml:space="preserve"> </v>
      </c>
      <c r="T13" s="81"/>
      <c r="U13" s="35"/>
      <c r="V13" s="92" t="s">
        <v>45</v>
      </c>
      <c r="W13" s="93"/>
      <c r="X13" s="94"/>
      <c r="Y13" s="35"/>
      <c r="Z13" s="90"/>
    </row>
    <row r="14" spans="1:26" ht="20.25" thickTop="1" x14ac:dyDescent="0.25">
      <c r="B14" s="28" t="s">
        <v>21</v>
      </c>
      <c r="C14" s="29" t="s">
        <v>3</v>
      </c>
      <c r="E14" s="23"/>
      <c r="T14" s="81"/>
      <c r="U14" s="35"/>
      <c r="V14" s="36" t="s">
        <v>49</v>
      </c>
      <c r="W14" s="46"/>
      <c r="X14" s="43" t="s">
        <v>39</v>
      </c>
      <c r="Y14" s="35"/>
      <c r="Z14" s="90"/>
    </row>
    <row r="15" spans="1:26" ht="16.5" thickBot="1" x14ac:dyDescent="0.3">
      <c r="B15" s="28" t="s">
        <v>4</v>
      </c>
      <c r="C15" s="29" t="s">
        <v>3</v>
      </c>
      <c r="T15" s="81"/>
      <c r="U15" s="35"/>
      <c r="V15" s="92" t="s">
        <v>46</v>
      </c>
      <c r="W15" s="93"/>
      <c r="X15" s="94"/>
      <c r="Y15" s="38"/>
      <c r="Z15" s="91"/>
    </row>
    <row r="16" spans="1:26" ht="20.25" thickTop="1" x14ac:dyDescent="0.25">
      <c r="B16" s="28" t="s">
        <v>22</v>
      </c>
      <c r="C16" s="29" t="s">
        <v>5</v>
      </c>
      <c r="E16" s="73" t="s">
        <v>41</v>
      </c>
      <c r="F16" s="56" t="s">
        <v>31</v>
      </c>
      <c r="G16" s="32"/>
      <c r="H16" s="63" t="s">
        <v>32</v>
      </c>
      <c r="I16" s="58" t="s">
        <v>34</v>
      </c>
      <c r="J16" s="8"/>
      <c r="K16" s="63" t="s">
        <v>35</v>
      </c>
      <c r="L16" s="50" t="s">
        <v>30</v>
      </c>
      <c r="M16" s="8"/>
      <c r="N16" s="65" t="s">
        <v>25</v>
      </c>
      <c r="O16" s="50" t="s">
        <v>29</v>
      </c>
      <c r="P16" s="8"/>
      <c r="Q16" s="65" t="s">
        <v>26</v>
      </c>
      <c r="R16" s="60" t="s">
        <v>27</v>
      </c>
      <c r="T16" s="81"/>
      <c r="U16" s="35"/>
      <c r="V16" s="36" t="s">
        <v>38</v>
      </c>
      <c r="W16" s="46"/>
      <c r="X16" s="43" t="s">
        <v>49</v>
      </c>
      <c r="Y16" s="98" t="s">
        <v>55</v>
      </c>
      <c r="Z16" s="99"/>
    </row>
    <row r="17" spans="1:26" ht="15.75" x14ac:dyDescent="0.25">
      <c r="B17" s="28" t="s">
        <v>8</v>
      </c>
      <c r="C17" s="29" t="s">
        <v>9</v>
      </c>
      <c r="E17" s="74"/>
      <c r="F17" s="57" t="s">
        <v>28</v>
      </c>
      <c r="G17" s="33"/>
      <c r="H17" s="64"/>
      <c r="I17" s="59" t="s">
        <v>33</v>
      </c>
      <c r="J17" s="5"/>
      <c r="K17" s="64"/>
      <c r="L17" s="51" t="s">
        <v>28</v>
      </c>
      <c r="M17" s="5"/>
      <c r="N17" s="66"/>
      <c r="O17" s="51" t="s">
        <v>28</v>
      </c>
      <c r="P17" s="5"/>
      <c r="Q17" s="66"/>
      <c r="R17" s="61" t="s">
        <v>28</v>
      </c>
      <c r="T17" s="81"/>
      <c r="U17" s="35"/>
      <c r="V17" s="92" t="s">
        <v>47</v>
      </c>
      <c r="W17" s="93"/>
      <c r="X17" s="94"/>
      <c r="Y17" s="100"/>
      <c r="Z17" s="101"/>
    </row>
    <row r="18" spans="1:26" ht="19.5" x14ac:dyDescent="0.25">
      <c r="B18" s="28" t="s">
        <v>23</v>
      </c>
      <c r="C18" s="29" t="s">
        <v>11</v>
      </c>
      <c r="E18" s="74"/>
      <c r="F18" s="39"/>
      <c r="G18" s="10"/>
      <c r="H18" s="5"/>
      <c r="I18" s="10"/>
      <c r="J18" s="10"/>
      <c r="K18" s="10"/>
      <c r="L18" s="10"/>
      <c r="M18" s="10"/>
      <c r="N18" s="10"/>
      <c r="O18" s="5"/>
      <c r="P18" s="5"/>
      <c r="Q18" s="5"/>
      <c r="R18" s="11"/>
      <c r="T18" s="81"/>
      <c r="U18" s="35"/>
      <c r="V18" s="37" t="s">
        <v>49</v>
      </c>
      <c r="W18" s="47"/>
      <c r="X18" s="45" t="s">
        <v>39</v>
      </c>
      <c r="Y18" s="100"/>
      <c r="Z18" s="101"/>
    </row>
    <row r="19" spans="1:26" ht="16.5" thickBot="1" x14ac:dyDescent="0.3">
      <c r="B19" s="28" t="s">
        <v>13</v>
      </c>
      <c r="C19" s="29" t="s">
        <v>14</v>
      </c>
      <c r="E19" s="74"/>
      <c r="F19" s="40">
        <v>260</v>
      </c>
      <c r="G19" s="7" t="s">
        <v>38</v>
      </c>
      <c r="H19" s="17">
        <v>12</v>
      </c>
      <c r="I19" s="18">
        <f>IF(F19&gt;0,IF(SUM(F19-H19)&lt;0,SUM(F19-H19)+360,IF(SUM(F19-H19)&gt;360,SUM(F19-H19)-360,SUM(F19-H19)))," ")</f>
        <v>248</v>
      </c>
      <c r="J19" s="7" t="s">
        <v>38</v>
      </c>
      <c r="K19" s="17">
        <v>-6</v>
      </c>
      <c r="L19" s="18">
        <f>IF(F19&gt;0,IF(SUM(I19-K19)&lt;0,SUM(I19-K19)+360,IF(SUM(I19-K19)&gt;360,SUM(I19-K19)-360,SUM(I19-K19)))," ")</f>
        <v>254</v>
      </c>
      <c r="M19" s="7" t="s">
        <v>38</v>
      </c>
      <c r="N19" s="17">
        <v>-3</v>
      </c>
      <c r="O19" s="18">
        <f>IF(F19&gt;0,IF(SUM(L19-N19)&lt;0,SUM(L19-N19)+360,IF(SUM(L19-N19)&gt;360,SUM(L19-N19)-360,SUM(L19-N19)))," ")</f>
        <v>257</v>
      </c>
      <c r="P19" s="7" t="s">
        <v>38</v>
      </c>
      <c r="Q19" s="17">
        <v>-6</v>
      </c>
      <c r="R19" s="21">
        <f>IF(F19&gt;0,IF(SUM(O19-Q19)&lt;0,SUM(O19-Q19)+360,IF(SUM(O19-Q19)&gt;360,SUM(O19-Q19)-360,SUM(O19-Q19)))," ")</f>
        <v>263</v>
      </c>
      <c r="T19" s="82"/>
      <c r="U19" s="38"/>
      <c r="V19" s="102" t="s">
        <v>48</v>
      </c>
      <c r="W19" s="103"/>
      <c r="X19" s="104"/>
      <c r="Y19" s="100"/>
      <c r="Z19" s="101"/>
    </row>
    <row r="20" spans="1:26" ht="16.5" customHeight="1" thickTop="1" x14ac:dyDescent="0.25">
      <c r="B20" s="28" t="s">
        <v>24</v>
      </c>
      <c r="C20" s="29" t="s">
        <v>11</v>
      </c>
      <c r="E20" s="74"/>
      <c r="F20" s="40"/>
      <c r="G20" s="7" t="s">
        <v>38</v>
      </c>
      <c r="H20" s="17"/>
      <c r="I20" s="18" t="str">
        <f t="shared" ref="I20:I23" si="4">IF(F20&gt;0,IF(SUM(F20-H20)&lt;0,SUM(F20-H20)+360,IF(SUM(F20-H20)&gt;360,SUM(F20-H20)-360,SUM(F20-H20)))," ")</f>
        <v xml:space="preserve"> </v>
      </c>
      <c r="J20" s="7" t="s">
        <v>38</v>
      </c>
      <c r="K20" s="17"/>
      <c r="L20" s="18" t="str">
        <f>IF(F20&gt;0,IF(SUM(I20-K20)&lt;0,SUM(I20-K20)+360,IF(SUM(I20-K20)&gt;360,SUM(I20-K20)-360,SUM(I20-K20)))," ")</f>
        <v xml:space="preserve"> </v>
      </c>
      <c r="M20" s="7" t="s">
        <v>38</v>
      </c>
      <c r="N20" s="17"/>
      <c r="O20" s="18" t="str">
        <f>IF(F20&gt;0,IF(SUM(L20-N20)&lt;0,SUM(L20-N20)+360,IF(SUM(L20-N20)&gt;360,SUM(L20-N20)-360,SUM(L20-N20)))," ")</f>
        <v xml:space="preserve"> </v>
      </c>
      <c r="P20" s="7" t="s">
        <v>38</v>
      </c>
      <c r="Q20" s="17"/>
      <c r="R20" s="21" t="str">
        <f>IF(F20&gt;0,IF(SUM(O20-Q20)&lt;0,SUM(O20-Q20)+360,IF(SUM(O20-Q20)&gt;360,SUM(O20-Q20)-360,SUM(O20-Q20)))," ")</f>
        <v xml:space="preserve"> </v>
      </c>
    </row>
    <row r="21" spans="1:26" ht="15.75" x14ac:dyDescent="0.25">
      <c r="B21" s="28" t="s">
        <v>16</v>
      </c>
      <c r="C21" s="29" t="s">
        <v>9</v>
      </c>
      <c r="E21" s="74"/>
      <c r="F21" s="40"/>
      <c r="G21" s="7" t="s">
        <v>38</v>
      </c>
      <c r="H21" s="17"/>
      <c r="I21" s="18" t="str">
        <f t="shared" si="4"/>
        <v xml:space="preserve"> </v>
      </c>
      <c r="J21" s="7" t="s">
        <v>38</v>
      </c>
      <c r="K21" s="17"/>
      <c r="L21" s="18" t="str">
        <f>IF(F21&gt;0,IF(SUM(I21-K21)&lt;0,SUM(I21-K21)+360,IF(SUM(I21-K21)&gt;360,SUM(I21-K21)-360,SUM(I21-K21)))," ")</f>
        <v xml:space="preserve"> </v>
      </c>
      <c r="M21" s="7" t="s">
        <v>38</v>
      </c>
      <c r="N21" s="17"/>
      <c r="O21" s="18" t="str">
        <f>IF(F21&gt;0,IF(SUM(L21-N21)&lt;0,SUM(L21-N21)+360,IF(SUM(L21-N21)&gt;360,SUM(L21-N21)-360,SUM(L21-N21)))," ")</f>
        <v xml:space="preserve"> </v>
      </c>
      <c r="P21" s="7" t="s">
        <v>38</v>
      </c>
      <c r="Q21" s="17"/>
      <c r="R21" s="21" t="str">
        <f>IF(F21&gt;0,IF(SUM(O21-Q21)&lt;0,SUM(O21-Q21)+360,IF(SUM(O21-Q21)&gt;360,SUM(O21-Q21)-360,SUM(O21-Q21)))," ")</f>
        <v xml:space="preserve"> </v>
      </c>
    </row>
    <row r="22" spans="1:26" ht="16.5" thickBot="1" x14ac:dyDescent="0.3">
      <c r="B22" s="30">
        <v>337.5</v>
      </c>
      <c r="C22" s="31" t="s">
        <v>5</v>
      </c>
      <c r="E22" s="74"/>
      <c r="F22" s="40"/>
      <c r="G22" s="7" t="s">
        <v>38</v>
      </c>
      <c r="H22" s="17"/>
      <c r="I22" s="18" t="str">
        <f t="shared" si="4"/>
        <v xml:space="preserve"> </v>
      </c>
      <c r="J22" s="7" t="s">
        <v>38</v>
      </c>
      <c r="K22" s="17"/>
      <c r="L22" s="18" t="str">
        <f>IF(F22&gt;0,IF(SUM(I22-K22)&lt;0,SUM(I22-K22)+360,IF(SUM(I22-K22)&gt;360,SUM(I22-K22)-360,SUM(I22-K22)))," ")</f>
        <v xml:space="preserve"> </v>
      </c>
      <c r="M22" s="7" t="s">
        <v>38</v>
      </c>
      <c r="N22" s="17"/>
      <c r="O22" s="18" t="str">
        <f>IF(F22&gt;0,IF(SUM(L22-N22)&lt;0,SUM(L22-N22)+360,IF(SUM(L22-N22)&gt;360,SUM(L22-N22)-360,SUM(L22-N22)))," ")</f>
        <v xml:space="preserve"> </v>
      </c>
      <c r="P22" s="7" t="s">
        <v>38</v>
      </c>
      <c r="Q22" s="17"/>
      <c r="R22" s="21" t="str">
        <f>IF(F22&gt;0,IF(SUM(O22-Q22)&lt;0,SUM(O22-Q22)+360,IF(SUM(O22-Q22)&gt;360,SUM(O22-Q22)-360,SUM(O22-Q22)))," ")</f>
        <v xml:space="preserve"> </v>
      </c>
    </row>
    <row r="23" spans="1:26" ht="15.75" customHeight="1" thickTop="1" thickBot="1" x14ac:dyDescent="0.3">
      <c r="E23" s="75"/>
      <c r="F23" s="41"/>
      <c r="G23" s="12" t="s">
        <v>38</v>
      </c>
      <c r="H23" s="19"/>
      <c r="I23" s="18" t="str">
        <f t="shared" si="4"/>
        <v xml:space="preserve"> </v>
      </c>
      <c r="J23" s="12" t="s">
        <v>38</v>
      </c>
      <c r="K23" s="19"/>
      <c r="L23" s="20" t="str">
        <f>IF(F23&gt;0,IF(SUM(I23-K23)&lt;0,SUM(I23-K23)+360,IF(SUM(I23-K23)&gt;360,SUM(I23-K23)-360,SUM(I23-K23)))," ")</f>
        <v xml:space="preserve"> </v>
      </c>
      <c r="M23" s="12" t="s">
        <v>38</v>
      </c>
      <c r="N23" s="19"/>
      <c r="O23" s="20" t="str">
        <f>IF(F23&gt;0,IF(SUM(L23-N23)&lt;0,SUM(L23-N23)+360,IF(SUM(L23-N23)&gt;360,SUM(L23-N23)-360,SUM(L23-N23)))," ")</f>
        <v xml:space="preserve"> </v>
      </c>
      <c r="P23" s="12" t="s">
        <v>38</v>
      </c>
      <c r="Q23" s="19"/>
      <c r="R23" s="22" t="str">
        <f>IF(F23&gt;0,IF(SUM(O23-Q23)&lt;0,SUM(O23-Q23)+360,IF(SUM(O23-Q23)&gt;360,SUM(O23-Q23)-360,SUM(O23-Q23)))," ")</f>
        <v xml:space="preserve"> </v>
      </c>
    </row>
    <row r="24" spans="1:26" ht="15.75" thickTop="1" x14ac:dyDescent="0.25"/>
    <row r="25" spans="1:26" x14ac:dyDescent="0.25"/>
    <row r="26" spans="1:26" x14ac:dyDescent="0.25"/>
    <row r="27" spans="1:26" x14ac:dyDescent="0.25">
      <c r="A27" s="5"/>
    </row>
    <row r="28" spans="1:26" x14ac:dyDescent="0.25"/>
    <row r="29" spans="1:26" x14ac:dyDescent="0.25"/>
    <row r="30" spans="1:26" x14ac:dyDescent="0.25"/>
    <row r="31" spans="1:26" x14ac:dyDescent="0.25">
      <c r="D31" s="6"/>
    </row>
    <row r="32" spans="1:26" ht="15.75" customHeight="1" x14ac:dyDescent="0.25"/>
    <row r="33" ht="15.75" customHeight="1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</sheetData>
  <sheetProtection sheet="1" objects="1" scenarios="1" selectLockedCells="1"/>
  <mergeCells count="26">
    <mergeCell ref="T3:U6"/>
    <mergeCell ref="T7:T19"/>
    <mergeCell ref="F2:Q4"/>
    <mergeCell ref="Z3:Z15"/>
    <mergeCell ref="V13:X13"/>
    <mergeCell ref="V15:X15"/>
    <mergeCell ref="V17:X17"/>
    <mergeCell ref="V3:X3"/>
    <mergeCell ref="V5:X5"/>
    <mergeCell ref="Y16:Z19"/>
    <mergeCell ref="V19:X19"/>
    <mergeCell ref="V7:X7"/>
    <mergeCell ref="V9:X9"/>
    <mergeCell ref="V11:X11"/>
    <mergeCell ref="K6:K7"/>
    <mergeCell ref="N6:N7"/>
    <mergeCell ref="B3:C4"/>
    <mergeCell ref="E6:E13"/>
    <mergeCell ref="E16:E23"/>
    <mergeCell ref="H6:H7"/>
    <mergeCell ref="H16:H17"/>
    <mergeCell ref="K16:K17"/>
    <mergeCell ref="N16:N17"/>
    <mergeCell ref="Q16:Q17"/>
    <mergeCell ref="Q6:Q7"/>
    <mergeCell ref="B5:C5"/>
  </mergeCells>
  <conditionalFormatting sqref="H9:H13 K9:K13 N9:N13 K19:K23 N19:N23 Q19:Q23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Q9:Q13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H19:H23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 verticalCentered="1"/>
  <pageMargins left="0.70866141732283472" right="0.70866141732283472" top="0.74803149606299213" bottom="0.74803149606299213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showGridLines="0" showRowColHeaders="0" workbookViewId="0">
      <selection activeCell="H24" sqref="H24"/>
    </sheetView>
  </sheetViews>
  <sheetFormatPr defaultRowHeight="11.25" x14ac:dyDescent="0.2"/>
  <cols>
    <col min="1" max="1" width="4.5703125" style="105" bestFit="1" customWidth="1"/>
    <col min="2" max="8" width="6.7109375" style="105" bestFit="1" customWidth="1"/>
    <col min="9" max="9" width="4.5703125" style="105" bestFit="1" customWidth="1"/>
    <col min="10" max="16" width="6.7109375" style="105" bestFit="1" customWidth="1"/>
    <col min="17" max="17" width="3.7109375" style="105" bestFit="1" customWidth="1"/>
    <col min="18" max="18" width="8" style="105" customWidth="1"/>
    <col min="19" max="19" width="10.7109375" style="105" customWidth="1"/>
    <col min="20" max="16384" width="9.140625" style="105"/>
  </cols>
  <sheetData>
    <row r="1" spans="1:17" ht="24.95" customHeight="1" thickBot="1" x14ac:dyDescent="0.25">
      <c r="I1" s="108" t="s">
        <v>56</v>
      </c>
    </row>
    <row r="2" spans="1:17" ht="24.95" customHeight="1" thickBot="1" x14ac:dyDescent="0.25">
      <c r="H2" s="109">
        <v>348.75</v>
      </c>
      <c r="I2" s="110">
        <v>0</v>
      </c>
      <c r="J2" s="111" t="s">
        <v>57</v>
      </c>
    </row>
    <row r="3" spans="1:17" ht="24.95" customHeight="1" thickBot="1" x14ac:dyDescent="0.25">
      <c r="G3" s="112" t="s">
        <v>86</v>
      </c>
      <c r="H3" s="113" t="s">
        <v>87</v>
      </c>
      <c r="J3" s="114">
        <v>11.25</v>
      </c>
      <c r="K3" s="112" t="s">
        <v>58</v>
      </c>
    </row>
    <row r="4" spans="1:17" ht="24.95" customHeight="1" thickBot="1" x14ac:dyDescent="0.25">
      <c r="F4" s="115" t="s">
        <v>85</v>
      </c>
      <c r="G4" s="116">
        <v>337.5</v>
      </c>
      <c r="K4" s="116">
        <v>22.5</v>
      </c>
      <c r="L4" s="111" t="s">
        <v>59</v>
      </c>
    </row>
    <row r="5" spans="1:17" ht="24.95" customHeight="1" thickBot="1" x14ac:dyDescent="0.25">
      <c r="E5" s="117" t="s">
        <v>83</v>
      </c>
      <c r="F5" s="118">
        <v>326.25</v>
      </c>
      <c r="L5" s="114">
        <v>33.75</v>
      </c>
      <c r="M5" s="117" t="s">
        <v>60</v>
      </c>
    </row>
    <row r="6" spans="1:17" ht="24.95" customHeight="1" thickBot="1" x14ac:dyDescent="0.25">
      <c r="D6" s="115" t="s">
        <v>82</v>
      </c>
      <c r="E6" s="119">
        <v>315</v>
      </c>
      <c r="M6" s="119">
        <v>45</v>
      </c>
      <c r="N6" s="111" t="s">
        <v>61</v>
      </c>
    </row>
    <row r="7" spans="1:17" ht="24.95" customHeight="1" thickBot="1" x14ac:dyDescent="0.25">
      <c r="C7" s="112" t="s">
        <v>81</v>
      </c>
      <c r="D7" s="118">
        <v>303.75</v>
      </c>
      <c r="N7" s="114">
        <v>56.25</v>
      </c>
      <c r="O7" s="112" t="s">
        <v>62</v>
      </c>
    </row>
    <row r="8" spans="1:17" ht="24.95" customHeight="1" thickBot="1" x14ac:dyDescent="0.25">
      <c r="B8" s="115" t="s">
        <v>80</v>
      </c>
      <c r="C8" s="116">
        <v>292.5</v>
      </c>
      <c r="O8" s="116">
        <v>67.5</v>
      </c>
      <c r="P8" s="111" t="s">
        <v>63</v>
      </c>
    </row>
    <row r="9" spans="1:17" ht="24.95" customHeight="1" thickBot="1" x14ac:dyDescent="0.25">
      <c r="A9" s="108" t="s">
        <v>79</v>
      </c>
      <c r="B9" s="118">
        <v>281.25</v>
      </c>
      <c r="P9" s="114">
        <v>78.75</v>
      </c>
      <c r="Q9" s="108" t="s">
        <v>64</v>
      </c>
    </row>
    <row r="10" spans="1:17" ht="24.95" customHeight="1" thickBot="1" x14ac:dyDescent="0.25">
      <c r="A10" s="110">
        <v>270</v>
      </c>
      <c r="B10" s="120" t="s">
        <v>78</v>
      </c>
      <c r="P10" s="121" t="s">
        <v>65</v>
      </c>
      <c r="Q10" s="110">
        <v>90</v>
      </c>
    </row>
    <row r="11" spans="1:17" ht="24.95" customHeight="1" thickBot="1" x14ac:dyDescent="0.25">
      <c r="B11" s="122">
        <v>258.75</v>
      </c>
      <c r="C11" s="112" t="s">
        <v>77</v>
      </c>
      <c r="O11" s="112" t="s">
        <v>66</v>
      </c>
      <c r="P11" s="123">
        <v>101.25</v>
      </c>
    </row>
    <row r="12" spans="1:17" ht="24.95" customHeight="1" thickBot="1" x14ac:dyDescent="0.25">
      <c r="C12" s="116">
        <v>247.5</v>
      </c>
      <c r="D12" s="120" t="s">
        <v>76</v>
      </c>
      <c r="N12" s="121" t="s">
        <v>67</v>
      </c>
      <c r="O12" s="116">
        <v>112.5</v>
      </c>
    </row>
    <row r="13" spans="1:17" ht="24.95" customHeight="1" thickBot="1" x14ac:dyDescent="0.25">
      <c r="D13" s="122">
        <v>236.25</v>
      </c>
      <c r="E13" s="117" t="s">
        <v>84</v>
      </c>
      <c r="M13" s="117" t="s">
        <v>68</v>
      </c>
      <c r="N13" s="123">
        <v>123.75</v>
      </c>
    </row>
    <row r="14" spans="1:17" ht="24.95" customHeight="1" thickBot="1" x14ac:dyDescent="0.25">
      <c r="E14" s="119">
        <v>225</v>
      </c>
      <c r="F14" s="120" t="s">
        <v>75</v>
      </c>
      <c r="L14" s="121" t="s">
        <v>69</v>
      </c>
      <c r="M14" s="119">
        <v>135</v>
      </c>
    </row>
    <row r="15" spans="1:17" ht="24.95" customHeight="1" thickBot="1" x14ac:dyDescent="0.25">
      <c r="F15" s="122">
        <v>213.75</v>
      </c>
      <c r="G15" s="112" t="s">
        <v>74</v>
      </c>
      <c r="K15" s="112" t="s">
        <v>70</v>
      </c>
      <c r="L15" s="123">
        <v>146.25</v>
      </c>
    </row>
    <row r="16" spans="1:17" ht="24.95" customHeight="1" thickBot="1" x14ac:dyDescent="0.25">
      <c r="G16" s="116">
        <v>202.5</v>
      </c>
      <c r="H16" s="120" t="s">
        <v>73</v>
      </c>
      <c r="J16" s="121" t="s">
        <v>71</v>
      </c>
      <c r="K16" s="116">
        <v>157.5</v>
      </c>
    </row>
    <row r="17" spans="1:11" ht="24.95" customHeight="1" thickBot="1" x14ac:dyDescent="0.25">
      <c r="H17" s="122">
        <v>191.25</v>
      </c>
      <c r="I17" s="108" t="s">
        <v>72</v>
      </c>
      <c r="J17" s="123">
        <v>168.75</v>
      </c>
    </row>
    <row r="18" spans="1:11" ht="24.95" customHeight="1" thickBot="1" x14ac:dyDescent="0.25">
      <c r="I18" s="110">
        <v>180</v>
      </c>
    </row>
    <row r="19" spans="1:11" ht="24.95" customHeight="1" x14ac:dyDescent="0.2"/>
    <row r="20" spans="1:11" ht="24.95" customHeight="1" x14ac:dyDescent="0.2"/>
    <row r="25" spans="1:11" x14ac:dyDescent="0.2">
      <c r="H25" s="106"/>
      <c r="I25" s="106"/>
      <c r="J25" s="106"/>
      <c r="K25" s="106"/>
    </row>
    <row r="26" spans="1:11" x14ac:dyDescent="0.2">
      <c r="H26" s="106"/>
      <c r="I26" s="106"/>
      <c r="J26" s="106"/>
      <c r="K26" s="106"/>
    </row>
    <row r="27" spans="1:11" x14ac:dyDescent="0.2">
      <c r="H27" s="106"/>
      <c r="I27" s="106"/>
      <c r="J27" s="106"/>
      <c r="K27" s="106"/>
    </row>
    <row r="28" spans="1:11" x14ac:dyDescent="0.2">
      <c r="A28" s="107"/>
      <c r="H28" s="106"/>
      <c r="I28" s="106"/>
      <c r="J28" s="106"/>
      <c r="K28" s="106"/>
    </row>
  </sheetData>
  <sheetProtection sheet="1" objects="1" scenarios="1"/>
  <printOptions horizontalCentered="1" verticalCentered="1"/>
  <pageMargins left="0" right="0" top="0" bottom="0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koers berekenen</vt:lpstr>
      <vt:lpstr>WINDROOS</vt:lpstr>
      <vt:lpstr>'koers berekenen'!Afdrukbereik</vt:lpstr>
      <vt:lpstr>WINDROOS!Afdrukbereik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Nico Tankvaart</dc:creator>
  <cp:lastModifiedBy>HansNico2</cp:lastModifiedBy>
  <cp:lastPrinted>2016-04-23T06:50:17Z</cp:lastPrinted>
  <dcterms:created xsi:type="dcterms:W3CDTF">2016-04-05T10:42:19Z</dcterms:created>
  <dcterms:modified xsi:type="dcterms:W3CDTF">2016-04-23T07:00:37Z</dcterms:modified>
</cp:coreProperties>
</file>